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https://d.docs.live.net/f462a06abb1fbadc/Documents/00 Payroll/Forms/"/>
    </mc:Choice>
  </mc:AlternateContent>
  <xr:revisionPtr revIDLastSave="2" documentId="11_417FFE19A4B57756F27148D1B9A7175CE2404D32" xr6:coauthVersionLast="47" xr6:coauthVersionMax="47" xr10:uidLastSave="{B458B46F-7ADC-4FD1-9F8D-C534D79C28E5}"/>
  <bookViews>
    <workbookView xWindow="-120" yWindow="-120" windowWidth="29040" windowHeight="15720" xr2:uid="{00000000-000D-0000-FFFF-FFFF00000000}"/>
  </bookViews>
  <sheets>
    <sheet name="Timesheet" sheetId="1" r:id="rId1"/>
  </sheets>
  <definedNames>
    <definedName name="PayGrade">Timesheet!$P$8:$P$10</definedName>
    <definedName name="_xlnm.Print_Area" localSheetId="0">Timesheet!$A$1:$H$33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7" i="1" l="1"/>
  <c r="E26" i="1"/>
  <c r="E25" i="1"/>
  <c r="E24" i="1"/>
  <c r="E23" i="1"/>
  <c r="E22" i="1"/>
  <c r="E21" i="1"/>
  <c r="E20" i="1"/>
  <c r="E19" i="1"/>
  <c r="E18" i="1"/>
  <c r="F19" i="1" s="1"/>
  <c r="E17" i="1"/>
  <c r="E16" i="1"/>
  <c r="E15" i="1"/>
  <c r="E14" i="1"/>
  <c r="E13" i="1"/>
  <c r="E12" i="1"/>
  <c r="E11" i="1"/>
  <c r="E10" i="1"/>
  <c r="E9" i="1"/>
  <c r="E8" i="1"/>
  <c r="F11" i="1" l="1"/>
  <c r="F17" i="1"/>
  <c r="F25" i="1"/>
  <c r="F27" i="1"/>
  <c r="F13" i="1"/>
  <c r="F15" i="1"/>
  <c r="F9" i="1"/>
  <c r="F23" i="1"/>
  <c r="F21" i="1"/>
  <c r="K27" i="1" l="1"/>
  <c r="K25" i="1"/>
  <c r="K23" i="1"/>
  <c r="K21" i="1"/>
  <c r="K19" i="1"/>
  <c r="K17" i="1"/>
  <c r="K15" i="1"/>
  <c r="K13" i="1"/>
  <c r="K11" i="1"/>
  <c r="K9" i="1"/>
  <c r="L9" i="1" s="1"/>
  <c r="M9" i="1" s="1"/>
  <c r="L11" i="1" l="1"/>
  <c r="M11" i="1" s="1"/>
  <c r="L13" i="1" l="1"/>
  <c r="M13" i="1" s="1"/>
  <c r="L15" i="1" l="1"/>
  <c r="M15" i="1" s="1"/>
  <c r="L17" i="1" l="1"/>
  <c r="M17" i="1" s="1"/>
  <c r="H9" i="1"/>
  <c r="H15" i="1"/>
  <c r="H11" i="1"/>
  <c r="H13" i="1"/>
  <c r="L19" i="1" l="1"/>
  <c r="M19" i="1" s="1"/>
  <c r="L21" i="1"/>
  <c r="M21" i="1" s="1"/>
  <c r="H17" i="1"/>
  <c r="H19" i="1" l="1"/>
  <c r="L23" i="1"/>
  <c r="H21" i="1"/>
  <c r="L25" i="1" l="1"/>
  <c r="M25" i="1" s="1"/>
  <c r="M23" i="1"/>
  <c r="H23" i="1" s="1"/>
  <c r="H25" i="1" l="1"/>
  <c r="L27" i="1"/>
  <c r="A33" i="1" s="1"/>
  <c r="M27" i="1" l="1"/>
  <c r="H27" i="1" s="1"/>
  <c r="H28" i="1" s="1"/>
</calcChain>
</file>

<file path=xl/sharedStrings.xml><?xml version="1.0" encoding="utf-8"?>
<sst xmlns="http://schemas.openxmlformats.org/spreadsheetml/2006/main" count="80" uniqueCount="29">
  <si>
    <t xml:space="preserve">Employee Name: </t>
  </si>
  <si>
    <t xml:space="preserve">Run No: </t>
  </si>
  <si>
    <t>Thursday</t>
  </si>
  <si>
    <t>AM</t>
  </si>
  <si>
    <t>Date</t>
  </si>
  <si>
    <t>PM</t>
  </si>
  <si>
    <t xml:space="preserve">Friday </t>
  </si>
  <si>
    <t>Monday</t>
  </si>
  <si>
    <t>Tuesday</t>
  </si>
  <si>
    <t>Wednesday</t>
  </si>
  <si>
    <t>MYOB TOTAL</t>
  </si>
  <si>
    <t>Clause 10.3(a)
Absence</t>
  </si>
  <si>
    <t>Pay Grade:</t>
  </si>
  <si>
    <t>Period Ending:</t>
  </si>
  <si>
    <t>Driver Pay Claim / Timesheet</t>
  </si>
  <si>
    <t>Lawleys Transport Pty Ltd</t>
  </si>
  <si>
    <t>Day &amp; Date</t>
  </si>
  <si>
    <t>Trip</t>
  </si>
  <si>
    <t>Start Time</t>
  </si>
  <si>
    <t>End Time</t>
  </si>
  <si>
    <t>Daily
Total Hrs</t>
  </si>
  <si>
    <t>Calculations for counting "Y"</t>
  </si>
  <si>
    <t>Daily
Payable</t>
  </si>
  <si>
    <t>Total</t>
  </si>
  <si>
    <t>Pay Grade</t>
  </si>
  <si>
    <t>Grade 2 - Driver</t>
  </si>
  <si>
    <t>Grade 3 - Standby Driver</t>
  </si>
  <si>
    <t>N</t>
  </si>
  <si>
    <r>
      <rPr>
        <b/>
        <sz val="11"/>
        <color rgb="FF000000"/>
        <rFont val="Calibri"/>
        <family val="2"/>
      </rPr>
      <t xml:space="preserve">Declaration:
</t>
    </r>
    <r>
      <rPr>
        <sz val="11"/>
        <color rgb="FF000000"/>
        <rFont val="Calibri"/>
        <family val="2"/>
      </rPr>
      <t xml:space="preserve">I certify that the Hours contained within this Driver Pay Claim/Timesheet are a true and accurate record of all time worked during this pay period.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</si>
</sst>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C09]dd\-mmm\-yy;@"/>
  </numFmts>
  <fonts count="15" x14ac:knownFonts="1">
    <font>
      <sz val="11"/>
      <color rgb="FF000000"/>
      <name val="Calibri"/>
      <family val="2"/>
    </font>
    <font>
      <b/>
      <sz val="20"/>
      <color rgb="FF000000"/>
      <name val="Arial"/>
      <family val="2"/>
    </font>
    <font>
      <b/>
      <sz val="11"/>
      <color rgb="FF000000"/>
      <name val="Calibri"/>
      <family val="2"/>
    </font>
    <font>
      <sz val="16"/>
      <color rgb="FF000000"/>
      <name val="Calibri"/>
      <family val="2"/>
    </font>
    <font>
      <b/>
      <sz val="13"/>
      <color rgb="FF000000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b/>
      <sz val="11"/>
      <color rgb="FFFF0000"/>
      <name val="Calibri"/>
      <family val="2"/>
    </font>
    <font>
      <sz val="13"/>
      <name val="Calibri"/>
      <family val="2"/>
    </font>
    <font>
      <sz val="13"/>
      <color rgb="FF000000"/>
      <name val="Calibri"/>
      <family val="2"/>
    </font>
    <font>
      <sz val="11"/>
      <name val="Calibri"/>
      <family val="2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</font>
    <font>
      <b/>
      <sz val="11"/>
      <color theme="0"/>
      <name val="Calibri"/>
      <family val="2"/>
    </font>
    <font>
      <b/>
      <sz val="13"/>
      <color theme="0"/>
      <name val="Calibri"/>
      <family val="2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0"/>
      </left>
      <right/>
      <top style="thin">
        <color theme="2"/>
      </top>
      <bottom style="thin">
        <color theme="2"/>
      </bottom>
      <diagonal/>
    </border>
    <border>
      <left/>
      <right/>
      <top style="thin">
        <color theme="2"/>
      </top>
      <bottom style="thin">
        <color theme="2"/>
      </bottom>
      <diagonal/>
    </border>
    <border>
      <left/>
      <right style="thin">
        <color theme="0"/>
      </right>
      <top style="thin">
        <color theme="2"/>
      </top>
      <bottom style="thin">
        <color theme="2"/>
      </bottom>
      <diagonal/>
    </border>
    <border>
      <left/>
      <right/>
      <top style="thin">
        <color theme="2"/>
      </top>
      <bottom/>
      <diagonal/>
    </border>
    <border diagonalUp="1">
      <left style="thin">
        <color theme="2"/>
      </left>
      <right/>
      <top style="thin">
        <color theme="2"/>
      </top>
      <bottom style="thin">
        <color theme="2"/>
      </bottom>
      <diagonal style="thin">
        <color theme="0"/>
      </diagonal>
    </border>
    <border diagonalUp="1">
      <left/>
      <right/>
      <top style="thin">
        <color theme="2"/>
      </top>
      <bottom style="thin">
        <color theme="2"/>
      </bottom>
      <diagonal style="thin">
        <color theme="0"/>
      </diagonal>
    </border>
    <border diagonalUp="1">
      <left/>
      <right style="thin">
        <color theme="2"/>
      </right>
      <top style="thin">
        <color theme="2"/>
      </top>
      <bottom style="thin">
        <color theme="2"/>
      </bottom>
      <diagonal style="thin">
        <color theme="0"/>
      </diagonal>
    </border>
  </borders>
  <cellStyleXfs count="1">
    <xf numFmtId="0" fontId="0" fillId="0" borderId="0"/>
  </cellStyleXfs>
  <cellXfs count="73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2" fontId="0" fillId="0" borderId="0" xfId="0" applyNumberFormat="1"/>
    <xf numFmtId="0" fontId="2" fillId="0" borderId="0" xfId="0" applyFont="1" applyAlignment="1">
      <alignment horizontal="center"/>
    </xf>
    <xf numFmtId="0" fontId="4" fillId="0" borderId="13" xfId="0" applyFont="1" applyBorder="1"/>
    <xf numFmtId="2" fontId="4" fillId="0" borderId="13" xfId="0" applyNumberFormat="1" applyFont="1" applyBorder="1"/>
    <xf numFmtId="0" fontId="4" fillId="0" borderId="0" xfId="0" applyFont="1"/>
    <xf numFmtId="0" fontId="4" fillId="0" borderId="12" xfId="0" applyFont="1" applyBorder="1" applyAlignment="1">
      <alignment horizontal="right"/>
    </xf>
    <xf numFmtId="0" fontId="0" fillId="0" borderId="2" xfId="0" applyBorder="1" applyAlignment="1">
      <alignment vertical="center"/>
    </xf>
    <xf numFmtId="2" fontId="0" fillId="0" borderId="2" xfId="0" applyNumberForma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0" fillId="0" borderId="10" xfId="0" applyBorder="1" applyAlignment="1">
      <alignment vertical="center"/>
    </xf>
    <xf numFmtId="2" fontId="0" fillId="0" borderId="10" xfId="0" applyNumberFormat="1" applyBorder="1" applyAlignment="1">
      <alignment vertical="center"/>
    </xf>
    <xf numFmtId="2" fontId="5" fillId="0" borderId="10" xfId="0" applyNumberFormat="1" applyFont="1" applyBorder="1" applyAlignment="1">
      <alignment vertical="center"/>
    </xf>
    <xf numFmtId="0" fontId="0" fillId="0" borderId="11" xfId="0" applyBorder="1" applyAlignment="1">
      <alignment vertical="center"/>
    </xf>
    <xf numFmtId="2" fontId="0" fillId="0" borderId="11" xfId="0" applyNumberFormat="1" applyBorder="1" applyAlignment="1">
      <alignment vertical="center"/>
    </xf>
    <xf numFmtId="2" fontId="5" fillId="0" borderId="11" xfId="0" applyNumberFormat="1" applyFont="1" applyBorder="1" applyAlignment="1">
      <alignment vertical="center"/>
    </xf>
    <xf numFmtId="2" fontId="4" fillId="0" borderId="14" xfId="0" applyNumberFormat="1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wrapText="1"/>
    </xf>
    <xf numFmtId="0" fontId="0" fillId="0" borderId="2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5" xfId="0" applyBorder="1" applyAlignment="1">
      <alignment vertical="top" wrapText="1"/>
    </xf>
    <xf numFmtId="0" fontId="0" fillId="0" borderId="15" xfId="0" applyBorder="1" applyAlignment="1">
      <alignment vertical="center"/>
    </xf>
    <xf numFmtId="15" fontId="9" fillId="0" borderId="9" xfId="0" applyNumberFormat="1" applyFont="1" applyBorder="1" applyAlignment="1" applyProtection="1">
      <alignment vertical="center"/>
      <protection locked="0"/>
    </xf>
    <xf numFmtId="20" fontId="0" fillId="0" borderId="2" xfId="0" applyNumberFormat="1" applyBorder="1" applyAlignment="1" applyProtection="1">
      <alignment vertical="center"/>
      <protection locked="0"/>
    </xf>
    <xf numFmtId="20" fontId="0" fillId="0" borderId="10" xfId="0" applyNumberFormat="1" applyBorder="1" applyAlignment="1" applyProtection="1">
      <alignment vertical="center"/>
      <protection locked="0"/>
    </xf>
    <xf numFmtId="20" fontId="0" fillId="0" borderId="11" xfId="0" applyNumberFormat="1" applyBorder="1" applyAlignment="1" applyProtection="1">
      <alignment vertical="center"/>
      <protection locked="0"/>
    </xf>
    <xf numFmtId="0" fontId="0" fillId="0" borderId="2" xfId="0" applyBorder="1" applyAlignment="1" applyProtection="1">
      <alignment horizontal="center" vertical="center"/>
      <protection locked="0"/>
    </xf>
    <xf numFmtId="0" fontId="0" fillId="0" borderId="10" xfId="0" applyBorder="1" applyAlignment="1" applyProtection="1">
      <alignment horizontal="center" vertical="center"/>
      <protection locked="0"/>
    </xf>
    <xf numFmtId="0" fontId="0" fillId="0" borderId="11" xfId="0" applyBorder="1" applyAlignment="1" applyProtection="1">
      <alignment horizontal="center" vertical="center"/>
      <protection locked="0"/>
    </xf>
    <xf numFmtId="164" fontId="10" fillId="0" borderId="10" xfId="0" applyNumberFormat="1" applyFont="1" applyBorder="1" applyAlignment="1" applyProtection="1">
      <alignment horizontal="left" vertical="center"/>
      <protection locked="0"/>
    </xf>
    <xf numFmtId="0" fontId="11" fillId="0" borderId="0" xfId="0" applyFont="1"/>
    <xf numFmtId="0" fontId="11" fillId="0" borderId="0" xfId="0" applyFont="1" applyAlignment="1">
      <alignment horizontal="left"/>
    </xf>
    <xf numFmtId="0" fontId="0" fillId="0" borderId="0" xfId="0" applyAlignment="1">
      <alignment horizontal="left"/>
    </xf>
    <xf numFmtId="0" fontId="12" fillId="0" borderId="0" xfId="0" applyFont="1"/>
    <xf numFmtId="2" fontId="12" fillId="0" borderId="0" xfId="0" applyNumberFormat="1" applyFont="1"/>
    <xf numFmtId="0" fontId="13" fillId="0" borderId="0" xfId="0" applyFont="1"/>
    <xf numFmtId="0" fontId="14" fillId="0" borderId="0" xfId="0" applyFont="1"/>
    <xf numFmtId="0" fontId="12" fillId="0" borderId="16" xfId="0" applyFont="1" applyBorder="1"/>
    <xf numFmtId="2" fontId="12" fillId="0" borderId="17" xfId="0" applyNumberFormat="1" applyFont="1" applyBorder="1"/>
    <xf numFmtId="0" fontId="12" fillId="0" borderId="18" xfId="0" applyFont="1" applyBorder="1"/>
    <xf numFmtId="2" fontId="12" fillId="0" borderId="18" xfId="0" applyNumberFormat="1" applyFont="1" applyBorder="1"/>
    <xf numFmtId="0" fontId="14" fillId="0" borderId="19" xfId="0" applyFont="1" applyBorder="1"/>
    <xf numFmtId="2" fontId="14" fillId="0" borderId="19" xfId="0" applyNumberFormat="1" applyFont="1" applyBorder="1"/>
    <xf numFmtId="0" fontId="9" fillId="0" borderId="2" xfId="0" applyFont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3" fillId="0" borderId="20" xfId="0" applyFont="1" applyBorder="1" applyAlignment="1">
      <alignment horizontal="center" vertical="center"/>
    </xf>
    <xf numFmtId="0" fontId="13" fillId="0" borderId="21" xfId="0" applyFont="1" applyBorder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7" xfId="0" applyFont="1" applyBorder="1" applyAlignment="1">
      <alignment horizontal="right" vertical="center"/>
    </xf>
    <xf numFmtId="0" fontId="2" fillId="0" borderId="8" xfId="0" applyFont="1" applyBorder="1" applyAlignment="1">
      <alignment horizontal="right" vertical="center"/>
    </xf>
    <xf numFmtId="0" fontId="0" fillId="0" borderId="2" xfId="0" applyBorder="1" applyAlignment="1" applyProtection="1">
      <alignment horizontal="center" vertical="center"/>
      <protection locked="0"/>
    </xf>
    <xf numFmtId="0" fontId="2" fillId="0" borderId="3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9" fillId="0" borderId="2" xfId="0" applyFont="1" applyBorder="1" applyAlignment="1" applyProtection="1">
      <alignment horizontal="left" vertical="center"/>
      <protection locked="0"/>
    </xf>
    <xf numFmtId="0" fontId="2" fillId="0" borderId="5" xfId="0" applyFont="1" applyBorder="1" applyAlignment="1">
      <alignment horizontal="right" vertical="center"/>
    </xf>
    <xf numFmtId="0" fontId="2" fillId="0" borderId="4" xfId="0" applyFont="1" applyBorder="1" applyAlignment="1">
      <alignment horizontal="right" vertical="center"/>
    </xf>
    <xf numFmtId="0" fontId="0" fillId="0" borderId="2" xfId="0" applyBorder="1" applyAlignment="1">
      <alignment horizontal="left" vertical="top" wrapText="1"/>
    </xf>
    <xf numFmtId="0" fontId="3" fillId="0" borderId="6" xfId="0" applyFont="1" applyBorder="1" applyAlignment="1">
      <alignment horizontal="center"/>
    </xf>
    <xf numFmtId="0" fontId="8" fillId="0" borderId="3" xfId="0" applyFont="1" applyBorder="1" applyAlignment="1" applyProtection="1">
      <alignment vertical="center"/>
      <protection locked="0"/>
    </xf>
    <xf numFmtId="0" fontId="8" fillId="0" borderId="5" xfId="0" applyFont="1" applyBorder="1" applyAlignment="1" applyProtection="1">
      <alignment vertical="center"/>
      <protection locked="0"/>
    </xf>
    <xf numFmtId="0" fontId="8" fillId="0" borderId="4" xfId="0" applyFont="1" applyBorder="1" applyAlignment="1" applyProtection="1">
      <alignment vertical="center"/>
      <protection locked="0"/>
    </xf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16"/>
  <sheetViews>
    <sheetView tabSelected="1" workbookViewId="0">
      <selection activeCell="D9" sqref="D9"/>
    </sheetView>
  </sheetViews>
  <sheetFormatPr defaultRowHeight="15" x14ac:dyDescent="0.25"/>
  <cols>
    <col min="1" max="1" width="11.42578125" customWidth="1"/>
    <col min="2" max="2" width="7.28515625" customWidth="1"/>
    <col min="3" max="6" width="12.7109375" customWidth="1"/>
    <col min="7" max="7" width="13.42578125" customWidth="1"/>
    <col min="8" max="8" width="12.7109375" customWidth="1"/>
    <col min="10" max="11" width="9.140625" style="38" hidden="1" customWidth="1"/>
    <col min="12" max="12" width="9.140625" style="39" hidden="1" customWidth="1"/>
    <col min="13" max="13" width="9.5703125" style="38" hidden="1" customWidth="1"/>
    <col min="14" max="18" width="9.140625" style="38" hidden="1" customWidth="1"/>
    <col min="19" max="19" width="9.140625" style="38" customWidth="1"/>
    <col min="20" max="20" width="25.140625" customWidth="1"/>
    <col min="21" max="21" width="12.42578125" bestFit="1" customWidth="1"/>
  </cols>
  <sheetData>
    <row r="1" spans="1:22" ht="26.25" x14ac:dyDescent="0.25">
      <c r="A1" s="49" t="s">
        <v>15</v>
      </c>
      <c r="B1" s="49"/>
      <c r="C1" s="49"/>
      <c r="D1" s="49"/>
      <c r="E1" s="49"/>
      <c r="F1" s="49"/>
      <c r="G1" s="49"/>
      <c r="H1" s="49"/>
    </row>
    <row r="2" spans="1:22" ht="21" x14ac:dyDescent="0.25">
      <c r="A2" s="50" t="s">
        <v>14</v>
      </c>
      <c r="B2" s="50"/>
      <c r="C2" s="50"/>
      <c r="D2" s="50"/>
      <c r="E2" s="50"/>
      <c r="F2" s="50"/>
      <c r="G2" s="50"/>
      <c r="H2" s="50"/>
    </row>
    <row r="3" spans="1:22" ht="25.5" customHeight="1" x14ac:dyDescent="0.35">
      <c r="A3" s="69"/>
      <c r="B3" s="69"/>
      <c r="C3" s="69"/>
      <c r="D3" s="69"/>
      <c r="E3" s="69"/>
      <c r="F3" s="69"/>
      <c r="G3" s="69"/>
      <c r="H3" s="69"/>
    </row>
    <row r="4" spans="1:22" ht="25.5" customHeight="1" x14ac:dyDescent="0.25">
      <c r="A4" s="51" t="s">
        <v>0</v>
      </c>
      <c r="B4" s="52"/>
      <c r="C4" s="65"/>
      <c r="D4" s="65"/>
      <c r="E4" s="65"/>
      <c r="F4" s="66" t="s">
        <v>1</v>
      </c>
      <c r="G4" s="67"/>
      <c r="H4" s="48"/>
    </row>
    <row r="5" spans="1:22" ht="25.5" customHeight="1" x14ac:dyDescent="0.25">
      <c r="A5" s="57" t="s">
        <v>12</v>
      </c>
      <c r="B5" s="58"/>
      <c r="C5" s="70"/>
      <c r="D5" s="71"/>
      <c r="E5" s="72"/>
      <c r="F5" s="59" t="s">
        <v>13</v>
      </c>
      <c r="G5" s="60"/>
      <c r="H5" s="27"/>
    </row>
    <row r="6" spans="1:22" ht="24" customHeight="1" x14ac:dyDescent="0.25">
      <c r="A6" s="62"/>
      <c r="B6" s="63"/>
      <c r="C6" s="63"/>
      <c r="D6" s="63"/>
      <c r="E6" s="63"/>
      <c r="F6" s="63"/>
      <c r="G6" s="63"/>
      <c r="H6" s="64"/>
    </row>
    <row r="7" spans="1:22" s="1" customFormat="1" ht="31.5" x14ac:dyDescent="0.25">
      <c r="A7" s="22" t="s">
        <v>16</v>
      </c>
      <c r="B7" s="2" t="s">
        <v>17</v>
      </c>
      <c r="C7" s="2" t="s">
        <v>18</v>
      </c>
      <c r="D7" s="2" t="s">
        <v>19</v>
      </c>
      <c r="E7" s="3" t="s">
        <v>23</v>
      </c>
      <c r="F7" s="4" t="s">
        <v>20</v>
      </c>
      <c r="G7" s="4" t="s">
        <v>11</v>
      </c>
      <c r="H7" s="21" t="s">
        <v>22</v>
      </c>
      <c r="J7" s="40"/>
      <c r="K7" s="53" t="s">
        <v>21</v>
      </c>
      <c r="L7" s="54"/>
      <c r="M7" s="55"/>
      <c r="N7" s="40"/>
      <c r="O7" s="40"/>
      <c r="P7" s="40" t="s">
        <v>24</v>
      </c>
      <c r="Q7" s="40"/>
      <c r="R7" s="40"/>
      <c r="S7" s="40"/>
      <c r="T7" s="35"/>
      <c r="U7" s="35"/>
      <c r="V7" s="36"/>
    </row>
    <row r="8" spans="1:22" ht="21" customHeight="1" x14ac:dyDescent="0.25">
      <c r="A8" s="23" t="s">
        <v>9</v>
      </c>
      <c r="B8" s="11" t="s">
        <v>3</v>
      </c>
      <c r="C8" s="28">
        <v>0.29166666666666669</v>
      </c>
      <c r="D8" s="28">
        <v>0.375</v>
      </c>
      <c r="E8" s="12">
        <f t="shared" ref="E8:E27" si="0">(INT(D8-C8)*24+HOUR(D8-C8)+ROUND(MINUTE(D8-C8)/60,2))</f>
        <v>2</v>
      </c>
      <c r="F8" s="12"/>
      <c r="G8" s="31" t="s">
        <v>27</v>
      </c>
      <c r="H8" s="13"/>
      <c r="K8" s="42"/>
      <c r="L8" s="43"/>
      <c r="M8" s="44"/>
      <c r="P8" s="38" t="s">
        <v>25</v>
      </c>
      <c r="V8" s="37"/>
    </row>
    <row r="9" spans="1:22" ht="21" customHeight="1" thickBot="1" x14ac:dyDescent="0.3">
      <c r="A9" s="34" t="s">
        <v>4</v>
      </c>
      <c r="B9" s="14" t="s">
        <v>5</v>
      </c>
      <c r="C9" s="29"/>
      <c r="D9" s="29"/>
      <c r="E9" s="15">
        <f t="shared" si="0"/>
        <v>0</v>
      </c>
      <c r="F9" s="15">
        <f>IF((E8+E9)=0,0,IF((E8+E9)&lt;3,3,(E8+E9)))</f>
        <v>3</v>
      </c>
      <c r="G9" s="32" t="s">
        <v>27</v>
      </c>
      <c r="H9" s="16">
        <f>IF(F9=0,IF(L9=0,F9,M9),F9)</f>
        <v>3</v>
      </c>
      <c r="K9" s="42">
        <f>COUNTIF(G8:G9,"Y")/2</f>
        <v>0</v>
      </c>
      <c r="L9" s="43">
        <f>IF(K9=0,0,K9)</f>
        <v>0</v>
      </c>
      <c r="M9" s="45">
        <f>IF(L9&lt;=5,3,0)</f>
        <v>3</v>
      </c>
      <c r="N9" s="39"/>
      <c r="P9" s="38" t="s">
        <v>26</v>
      </c>
      <c r="V9" s="37"/>
    </row>
    <row r="10" spans="1:22" ht="21" customHeight="1" x14ac:dyDescent="0.25">
      <c r="A10" s="24" t="s">
        <v>2</v>
      </c>
      <c r="B10" s="17" t="s">
        <v>3</v>
      </c>
      <c r="C10" s="30"/>
      <c r="D10" s="30"/>
      <c r="E10" s="18">
        <f t="shared" si="0"/>
        <v>0</v>
      </c>
      <c r="F10" s="18"/>
      <c r="G10" s="33" t="s">
        <v>27</v>
      </c>
      <c r="H10" s="19"/>
      <c r="K10" s="42"/>
      <c r="L10" s="43"/>
      <c r="M10" s="45"/>
      <c r="V10" s="37"/>
    </row>
    <row r="11" spans="1:22" ht="21" customHeight="1" thickBot="1" x14ac:dyDescent="0.3">
      <c r="A11" s="34" t="s">
        <v>4</v>
      </c>
      <c r="B11" s="14" t="s">
        <v>5</v>
      </c>
      <c r="C11" s="29"/>
      <c r="D11" s="29"/>
      <c r="E11" s="15">
        <f t="shared" si="0"/>
        <v>0</v>
      </c>
      <c r="F11" s="15">
        <f>IF((E10+E11)=0,0,IF((E10+E11)&lt;3,3,(E10+E11)))</f>
        <v>0</v>
      </c>
      <c r="G11" s="32" t="s">
        <v>27</v>
      </c>
      <c r="H11" s="16">
        <f>IF(F11=0,IF(L11=0,F11,M11),F11)</f>
        <v>0</v>
      </c>
      <c r="K11" s="42">
        <f>COUNTIF(G10:G11,"Y")/2</f>
        <v>0</v>
      </c>
      <c r="L11" s="43">
        <f>IF(K11=0,0,(K9+K11))</f>
        <v>0</v>
      </c>
      <c r="M11" s="45">
        <f>IF(L11&lt;=5,3,0)</f>
        <v>3</v>
      </c>
      <c r="V11" s="37"/>
    </row>
    <row r="12" spans="1:22" ht="21" customHeight="1" x14ac:dyDescent="0.25">
      <c r="A12" s="24" t="s">
        <v>6</v>
      </c>
      <c r="B12" s="17" t="s">
        <v>3</v>
      </c>
      <c r="C12" s="30"/>
      <c r="D12" s="30"/>
      <c r="E12" s="18">
        <f t="shared" si="0"/>
        <v>0</v>
      </c>
      <c r="F12" s="18"/>
      <c r="G12" s="33" t="s">
        <v>27</v>
      </c>
      <c r="H12" s="19"/>
      <c r="K12" s="42"/>
      <c r="L12" s="43"/>
      <c r="M12" s="45"/>
      <c r="V12" s="37"/>
    </row>
    <row r="13" spans="1:22" ht="21" customHeight="1" thickBot="1" x14ac:dyDescent="0.3">
      <c r="A13" s="34" t="s">
        <v>4</v>
      </c>
      <c r="B13" s="14" t="s">
        <v>5</v>
      </c>
      <c r="C13" s="29"/>
      <c r="D13" s="29"/>
      <c r="E13" s="15">
        <f t="shared" si="0"/>
        <v>0</v>
      </c>
      <c r="F13" s="15">
        <f>IF((E12+E13)=0,0,IF((E12+E13)&lt;3,3,(E12+E13)))</f>
        <v>0</v>
      </c>
      <c r="G13" s="32" t="s">
        <v>27</v>
      </c>
      <c r="H13" s="16">
        <f>IF(F13=0,IF(L13=0,F13,M13),F13)</f>
        <v>0</v>
      </c>
      <c r="K13" s="42">
        <f>COUNTIF(G12:G13,"Y")/2</f>
        <v>0</v>
      </c>
      <c r="L13" s="43">
        <f>IF(K13=0,0,(L11+K13))</f>
        <v>0</v>
      </c>
      <c r="M13" s="45">
        <f>IF(L13&lt;=5,3,0)</f>
        <v>3</v>
      </c>
      <c r="V13" s="37"/>
    </row>
    <row r="14" spans="1:22" ht="21" customHeight="1" x14ac:dyDescent="0.25">
      <c r="A14" s="24" t="s">
        <v>7</v>
      </c>
      <c r="B14" s="17" t="s">
        <v>3</v>
      </c>
      <c r="C14" s="30"/>
      <c r="D14" s="30"/>
      <c r="E14" s="18">
        <f t="shared" si="0"/>
        <v>0</v>
      </c>
      <c r="F14" s="18"/>
      <c r="G14" s="33" t="s">
        <v>27</v>
      </c>
      <c r="H14" s="19"/>
      <c r="K14" s="42"/>
      <c r="L14" s="43"/>
      <c r="M14" s="45"/>
      <c r="V14" s="37"/>
    </row>
    <row r="15" spans="1:22" ht="21" customHeight="1" thickBot="1" x14ac:dyDescent="0.3">
      <c r="A15" s="34" t="s">
        <v>4</v>
      </c>
      <c r="B15" s="14" t="s">
        <v>5</v>
      </c>
      <c r="C15" s="29"/>
      <c r="D15" s="29"/>
      <c r="E15" s="15">
        <f t="shared" si="0"/>
        <v>0</v>
      </c>
      <c r="F15" s="15">
        <f>IF((E14+E15)=0,0,IF((E14+E15)&lt;3,3,(E14+E15)))</f>
        <v>0</v>
      </c>
      <c r="G15" s="32" t="s">
        <v>27</v>
      </c>
      <c r="H15" s="16">
        <f>IF(F15=0,IF(L15=0,F15,M15),F15)</f>
        <v>0</v>
      </c>
      <c r="K15" s="42">
        <f>COUNTIF(G14:G15,"Y")/2</f>
        <v>0</v>
      </c>
      <c r="L15" s="43">
        <f>IF(K15=0,0,(L13+K15))</f>
        <v>0</v>
      </c>
      <c r="M15" s="45">
        <f>IF(L15&lt;=5,3,0)</f>
        <v>3</v>
      </c>
      <c r="V15" s="37"/>
    </row>
    <row r="16" spans="1:22" ht="21" customHeight="1" x14ac:dyDescent="0.25">
      <c r="A16" s="24" t="s">
        <v>8</v>
      </c>
      <c r="B16" s="17" t="s">
        <v>3</v>
      </c>
      <c r="C16" s="30"/>
      <c r="D16" s="30"/>
      <c r="E16" s="18">
        <f t="shared" si="0"/>
        <v>0</v>
      </c>
      <c r="F16" s="18"/>
      <c r="G16" s="33" t="s">
        <v>27</v>
      </c>
      <c r="H16" s="19"/>
      <c r="K16" s="42"/>
      <c r="L16" s="43"/>
      <c r="M16" s="45"/>
      <c r="V16" s="37"/>
    </row>
    <row r="17" spans="1:22" ht="21" customHeight="1" thickBot="1" x14ac:dyDescent="0.3">
      <c r="A17" s="34" t="s">
        <v>4</v>
      </c>
      <c r="B17" s="14" t="s">
        <v>5</v>
      </c>
      <c r="C17" s="29"/>
      <c r="D17" s="29"/>
      <c r="E17" s="15">
        <f t="shared" si="0"/>
        <v>0</v>
      </c>
      <c r="F17" s="15">
        <f>IF((E16+E17)=0,0,IF((E16+E17)&lt;3,3,(E16+E17)))</f>
        <v>0</v>
      </c>
      <c r="G17" s="32" t="s">
        <v>27</v>
      </c>
      <c r="H17" s="16">
        <f>IF(F17=0,IF(L17=0,F17,M17),F17)</f>
        <v>0</v>
      </c>
      <c r="K17" s="42">
        <f>COUNTIF(G16:G17,"Y")/2</f>
        <v>0</v>
      </c>
      <c r="L17" s="43">
        <f>IF(K17=0,0,(L15+K17))</f>
        <v>0</v>
      </c>
      <c r="M17" s="45">
        <f>IF(L17&lt;=5,3,0)</f>
        <v>3</v>
      </c>
      <c r="V17" s="37"/>
    </row>
    <row r="18" spans="1:22" ht="21" customHeight="1" x14ac:dyDescent="0.25">
      <c r="A18" s="24" t="s">
        <v>9</v>
      </c>
      <c r="B18" s="17" t="s">
        <v>3</v>
      </c>
      <c r="C18" s="30"/>
      <c r="D18" s="30"/>
      <c r="E18" s="18">
        <f t="shared" si="0"/>
        <v>0</v>
      </c>
      <c r="F18" s="18"/>
      <c r="G18" s="33" t="s">
        <v>27</v>
      </c>
      <c r="H18" s="19"/>
      <c r="K18" s="42"/>
      <c r="L18" s="43"/>
      <c r="M18" s="45"/>
      <c r="V18" s="37"/>
    </row>
    <row r="19" spans="1:22" ht="21" customHeight="1" thickBot="1" x14ac:dyDescent="0.3">
      <c r="A19" s="34" t="s">
        <v>4</v>
      </c>
      <c r="B19" s="14" t="s">
        <v>5</v>
      </c>
      <c r="C19" s="29"/>
      <c r="D19" s="29"/>
      <c r="E19" s="15">
        <f t="shared" si="0"/>
        <v>0</v>
      </c>
      <c r="F19" s="15">
        <f>IF((E18+E19)=0,0,IF((E18+E19)&lt;3,3,(E18+E19)))</f>
        <v>0</v>
      </c>
      <c r="G19" s="32" t="s">
        <v>27</v>
      </c>
      <c r="H19" s="16">
        <f>IF(F19=0,IF(L19=0,F19,M19),F19)</f>
        <v>0</v>
      </c>
      <c r="K19" s="42">
        <f>COUNTIF(G18:G19,"Y")/2</f>
        <v>0</v>
      </c>
      <c r="L19" s="43">
        <f>IF(K19=0,0,(L17+K19))</f>
        <v>0</v>
      </c>
      <c r="M19" s="45">
        <f>IF(L19&lt;=5,3,0)</f>
        <v>3</v>
      </c>
      <c r="V19" s="37"/>
    </row>
    <row r="20" spans="1:22" ht="21" customHeight="1" x14ac:dyDescent="0.25">
      <c r="A20" s="24" t="s">
        <v>2</v>
      </c>
      <c r="B20" s="17" t="s">
        <v>3</v>
      </c>
      <c r="C20" s="30"/>
      <c r="D20" s="30"/>
      <c r="E20" s="18">
        <f t="shared" si="0"/>
        <v>0</v>
      </c>
      <c r="F20" s="18"/>
      <c r="G20" s="33" t="s">
        <v>27</v>
      </c>
      <c r="H20" s="19"/>
      <c r="K20" s="42"/>
      <c r="L20" s="43"/>
      <c r="M20" s="45"/>
      <c r="V20" s="37"/>
    </row>
    <row r="21" spans="1:22" ht="21" customHeight="1" thickBot="1" x14ac:dyDescent="0.3">
      <c r="A21" s="34" t="s">
        <v>4</v>
      </c>
      <c r="B21" s="14" t="s">
        <v>5</v>
      </c>
      <c r="C21" s="29"/>
      <c r="D21" s="29"/>
      <c r="E21" s="15">
        <f t="shared" si="0"/>
        <v>0</v>
      </c>
      <c r="F21" s="15">
        <f>IF((E20+E21)=0,0,IF((E20+E21)&lt;3,3,(E20+E21)))</f>
        <v>0</v>
      </c>
      <c r="G21" s="32" t="s">
        <v>27</v>
      </c>
      <c r="H21" s="16">
        <f>IF(F21=0,IF(L21=0,F21,M21),F21)</f>
        <v>0</v>
      </c>
      <c r="K21" s="42">
        <f>COUNTIF(G20:G21,"Y")/2</f>
        <v>0</v>
      </c>
      <c r="L21" s="43">
        <f>IF(K21=0,0,(L19+K21))</f>
        <v>0</v>
      </c>
      <c r="M21" s="45">
        <f>IF(L21&lt;=5,3,0)</f>
        <v>3</v>
      </c>
      <c r="V21" s="37"/>
    </row>
    <row r="22" spans="1:22" ht="21" customHeight="1" x14ac:dyDescent="0.25">
      <c r="A22" s="24" t="s">
        <v>6</v>
      </c>
      <c r="B22" s="17" t="s">
        <v>3</v>
      </c>
      <c r="C22" s="30"/>
      <c r="D22" s="30"/>
      <c r="E22" s="18">
        <f t="shared" si="0"/>
        <v>0</v>
      </c>
      <c r="F22" s="18"/>
      <c r="G22" s="33" t="s">
        <v>27</v>
      </c>
      <c r="H22" s="19"/>
      <c r="K22" s="42"/>
      <c r="L22" s="43"/>
      <c r="M22" s="45"/>
      <c r="V22" s="37"/>
    </row>
    <row r="23" spans="1:22" ht="21" customHeight="1" thickBot="1" x14ac:dyDescent="0.3">
      <c r="A23" s="34" t="s">
        <v>4</v>
      </c>
      <c r="B23" s="14" t="s">
        <v>5</v>
      </c>
      <c r="C23" s="29"/>
      <c r="D23" s="29"/>
      <c r="E23" s="15">
        <f t="shared" si="0"/>
        <v>0</v>
      </c>
      <c r="F23" s="15">
        <f>IF((E22+E23)=0,0,IF((E22+E23)&lt;3,3,(E22+E23)))</f>
        <v>0</v>
      </c>
      <c r="G23" s="32" t="s">
        <v>27</v>
      </c>
      <c r="H23" s="16">
        <f>IF(F23=0,IF(L23=0,F23,M23),F23)</f>
        <v>0</v>
      </c>
      <c r="K23" s="42">
        <f>COUNTIF(G22:G23,"Y")/2</f>
        <v>0</v>
      </c>
      <c r="L23" s="43">
        <f>IF(K23=0,0,(L21+K23))</f>
        <v>0</v>
      </c>
      <c r="M23" s="45">
        <f>IF(L23&lt;=5,3,0)</f>
        <v>3</v>
      </c>
      <c r="V23" s="37"/>
    </row>
    <row r="24" spans="1:22" ht="21" customHeight="1" x14ac:dyDescent="0.25">
      <c r="A24" s="24" t="s">
        <v>7</v>
      </c>
      <c r="B24" s="17" t="s">
        <v>3</v>
      </c>
      <c r="C24" s="30"/>
      <c r="D24" s="30"/>
      <c r="E24" s="18">
        <f t="shared" si="0"/>
        <v>0</v>
      </c>
      <c r="F24" s="18"/>
      <c r="G24" s="33" t="s">
        <v>27</v>
      </c>
      <c r="H24" s="19"/>
      <c r="K24" s="42"/>
      <c r="L24" s="43"/>
      <c r="M24" s="45"/>
      <c r="V24" s="37"/>
    </row>
    <row r="25" spans="1:22" ht="21" customHeight="1" thickBot="1" x14ac:dyDescent="0.3">
      <c r="A25" s="34" t="s">
        <v>4</v>
      </c>
      <c r="B25" s="14" t="s">
        <v>5</v>
      </c>
      <c r="C25" s="29"/>
      <c r="D25" s="29"/>
      <c r="E25" s="15">
        <f t="shared" si="0"/>
        <v>0</v>
      </c>
      <c r="F25" s="15">
        <f>IF((E24+E25)=0,0,IF((E24+E25)&lt;3,3,(E24+E25)))</f>
        <v>0</v>
      </c>
      <c r="G25" s="32" t="s">
        <v>27</v>
      </c>
      <c r="H25" s="16">
        <f>IF(F25=0,IF(L25=0,F25,M25),F25)</f>
        <v>0</v>
      </c>
      <c r="K25" s="42">
        <f>COUNTIF(G24:G25,"Y")/2</f>
        <v>0</v>
      </c>
      <c r="L25" s="43">
        <f>IF(K25=0,0,(L23+K25))</f>
        <v>0</v>
      </c>
      <c r="M25" s="45">
        <f>IF(L25&lt;=5,3,0)</f>
        <v>3</v>
      </c>
      <c r="V25" s="37"/>
    </row>
    <row r="26" spans="1:22" ht="21" customHeight="1" x14ac:dyDescent="0.25">
      <c r="A26" s="24" t="s">
        <v>8</v>
      </c>
      <c r="B26" s="17" t="s">
        <v>3</v>
      </c>
      <c r="C26" s="30"/>
      <c r="D26" s="30"/>
      <c r="E26" s="18">
        <f t="shared" si="0"/>
        <v>0</v>
      </c>
      <c r="F26" s="18"/>
      <c r="G26" s="33" t="s">
        <v>27</v>
      </c>
      <c r="H26" s="19"/>
      <c r="K26" s="42"/>
      <c r="L26" s="43"/>
      <c r="M26" s="45"/>
      <c r="V26" s="37"/>
    </row>
    <row r="27" spans="1:22" ht="21" customHeight="1" thickBot="1" x14ac:dyDescent="0.3">
      <c r="A27" s="34" t="s">
        <v>4</v>
      </c>
      <c r="B27" s="14" t="s">
        <v>5</v>
      </c>
      <c r="C27" s="29"/>
      <c r="D27" s="29"/>
      <c r="E27" s="15">
        <f t="shared" si="0"/>
        <v>0</v>
      </c>
      <c r="F27" s="15">
        <f>IF((E26+E27)=0,0,IF((E26+E27)&lt;3,3,(E26+E27)))</f>
        <v>0</v>
      </c>
      <c r="G27" s="32" t="s">
        <v>27</v>
      </c>
      <c r="H27" s="16">
        <f>IF(F27=0,IF(L27=0,F27,M27),F27)</f>
        <v>0</v>
      </c>
      <c r="K27" s="42">
        <f>COUNTIF(G26:G27,"Y")/2</f>
        <v>0</v>
      </c>
      <c r="L27" s="43">
        <f>IF(K27=0,0,(L25+K27))</f>
        <v>0</v>
      </c>
      <c r="M27" s="45">
        <f>IF(L27&lt;=5,3,0)</f>
        <v>3</v>
      </c>
      <c r="V27" s="37"/>
    </row>
    <row r="28" spans="1:22" s="9" customFormat="1" ht="23.25" customHeight="1" thickBot="1" x14ac:dyDescent="0.35">
      <c r="A28" s="7"/>
      <c r="B28" s="7"/>
      <c r="C28" s="7"/>
      <c r="D28" s="7"/>
      <c r="E28" s="7"/>
      <c r="F28" s="8"/>
      <c r="G28" s="10" t="s">
        <v>10</v>
      </c>
      <c r="H28" s="20">
        <f>SUM(H8:H27)</f>
        <v>3</v>
      </c>
      <c r="J28" s="41"/>
      <c r="K28" s="46"/>
      <c r="L28" s="47"/>
      <c r="M28" s="46"/>
      <c r="N28" s="41"/>
      <c r="O28" s="41"/>
      <c r="P28" s="41"/>
      <c r="Q28" s="41"/>
      <c r="R28" s="41"/>
      <c r="S28" s="41"/>
      <c r="T28"/>
      <c r="U28"/>
      <c r="V28" s="37"/>
    </row>
    <row r="29" spans="1:22" ht="15" customHeight="1" thickTop="1" x14ac:dyDescent="0.25">
      <c r="E29" s="1"/>
      <c r="F29" s="5"/>
      <c r="G29" s="6"/>
      <c r="H29" s="5"/>
      <c r="V29" s="37"/>
    </row>
    <row r="30" spans="1:22" ht="45.75" customHeight="1" x14ac:dyDescent="0.25">
      <c r="A30" s="68" t="s">
        <v>28</v>
      </c>
      <c r="B30" s="68"/>
      <c r="C30" s="68"/>
      <c r="D30" s="68"/>
      <c r="E30" s="68"/>
      <c r="F30" s="68"/>
      <c r="G30" s="68"/>
      <c r="H30" s="68"/>
      <c r="I30" s="25"/>
      <c r="L30" s="38"/>
      <c r="M30" s="39"/>
      <c r="V30" s="37"/>
    </row>
    <row r="31" spans="1:22" ht="42" customHeight="1" x14ac:dyDescent="0.25">
      <c r="A31" s="61"/>
      <c r="B31" s="61"/>
      <c r="C31" s="61"/>
      <c r="D31" s="61"/>
      <c r="E31" s="61"/>
      <c r="F31" s="61"/>
      <c r="G31" s="61"/>
      <c r="H31" s="61"/>
      <c r="I31" s="26"/>
      <c r="L31" s="38"/>
      <c r="M31" s="39"/>
      <c r="V31" s="37"/>
    </row>
    <row r="32" spans="1:22" x14ac:dyDescent="0.25">
      <c r="V32" s="37"/>
    </row>
    <row r="33" spans="1:22" x14ac:dyDescent="0.25">
      <c r="A33" s="56" t="str">
        <f>IF(L27&gt;=1,IF(L27&lt;6,"***   Payroll alert this period has 1 or more days Clause 10.3(a) absence at the end of the current period  ***",),"")</f>
        <v/>
      </c>
      <c r="B33" s="56"/>
      <c r="C33" s="56"/>
      <c r="D33" s="56"/>
      <c r="E33" s="56"/>
      <c r="F33" s="56"/>
      <c r="G33" s="56"/>
      <c r="H33" s="56"/>
      <c r="V33" s="37"/>
    </row>
    <row r="34" spans="1:22" x14ac:dyDescent="0.25">
      <c r="V34" s="37"/>
    </row>
    <row r="35" spans="1:22" x14ac:dyDescent="0.25">
      <c r="V35" s="37"/>
    </row>
    <row r="36" spans="1:22" x14ac:dyDescent="0.25">
      <c r="V36" s="37"/>
    </row>
    <row r="37" spans="1:22" x14ac:dyDescent="0.25">
      <c r="V37" s="37"/>
    </row>
    <row r="38" spans="1:22" x14ac:dyDescent="0.25">
      <c r="V38" s="37"/>
    </row>
    <row r="39" spans="1:22" x14ac:dyDescent="0.25">
      <c r="V39" s="37"/>
    </row>
    <row r="40" spans="1:22" x14ac:dyDescent="0.25">
      <c r="V40" s="37"/>
    </row>
    <row r="41" spans="1:22" x14ac:dyDescent="0.25">
      <c r="V41" s="37"/>
    </row>
    <row r="42" spans="1:22" x14ac:dyDescent="0.25">
      <c r="V42" s="37"/>
    </row>
    <row r="43" spans="1:22" x14ac:dyDescent="0.25">
      <c r="V43" s="37"/>
    </row>
    <row r="44" spans="1:22" x14ac:dyDescent="0.25">
      <c r="V44" s="37"/>
    </row>
    <row r="45" spans="1:22" x14ac:dyDescent="0.25">
      <c r="V45" s="37"/>
    </row>
    <row r="46" spans="1:22" x14ac:dyDescent="0.25">
      <c r="V46" s="37"/>
    </row>
    <row r="47" spans="1:22" x14ac:dyDescent="0.25">
      <c r="V47" s="37"/>
    </row>
    <row r="48" spans="1:22" x14ac:dyDescent="0.25">
      <c r="V48" s="37"/>
    </row>
    <row r="49" spans="22:22" x14ac:dyDescent="0.25">
      <c r="V49" s="37"/>
    </row>
    <row r="50" spans="22:22" x14ac:dyDescent="0.25">
      <c r="V50" s="37"/>
    </row>
    <row r="51" spans="22:22" x14ac:dyDescent="0.25">
      <c r="V51" s="37"/>
    </row>
    <row r="52" spans="22:22" x14ac:dyDescent="0.25">
      <c r="V52" s="37"/>
    </row>
    <row r="53" spans="22:22" x14ac:dyDescent="0.25">
      <c r="V53" s="37"/>
    </row>
    <row r="54" spans="22:22" x14ac:dyDescent="0.25">
      <c r="V54" s="37"/>
    </row>
    <row r="55" spans="22:22" x14ac:dyDescent="0.25">
      <c r="V55" s="37"/>
    </row>
    <row r="56" spans="22:22" x14ac:dyDescent="0.25">
      <c r="V56" s="37"/>
    </row>
    <row r="57" spans="22:22" x14ac:dyDescent="0.25">
      <c r="V57" s="37"/>
    </row>
    <row r="58" spans="22:22" x14ac:dyDescent="0.25">
      <c r="V58" s="37"/>
    </row>
    <row r="59" spans="22:22" x14ac:dyDescent="0.25">
      <c r="V59" s="37"/>
    </row>
    <row r="60" spans="22:22" x14ac:dyDescent="0.25">
      <c r="V60" s="37"/>
    </row>
    <row r="61" spans="22:22" x14ac:dyDescent="0.25">
      <c r="V61" s="37"/>
    </row>
    <row r="62" spans="22:22" x14ac:dyDescent="0.25">
      <c r="V62" s="37"/>
    </row>
    <row r="63" spans="22:22" x14ac:dyDescent="0.25">
      <c r="V63" s="37"/>
    </row>
    <row r="64" spans="22:22" x14ac:dyDescent="0.25">
      <c r="V64" s="37"/>
    </row>
    <row r="65" spans="22:22" x14ac:dyDescent="0.25">
      <c r="V65" s="37"/>
    </row>
    <row r="66" spans="22:22" x14ac:dyDescent="0.25">
      <c r="V66" s="37"/>
    </row>
    <row r="67" spans="22:22" x14ac:dyDescent="0.25">
      <c r="V67" s="37"/>
    </row>
    <row r="68" spans="22:22" x14ac:dyDescent="0.25">
      <c r="V68" s="37"/>
    </row>
    <row r="69" spans="22:22" x14ac:dyDescent="0.25">
      <c r="V69" s="37"/>
    </row>
    <row r="70" spans="22:22" x14ac:dyDescent="0.25">
      <c r="V70" s="37"/>
    </row>
    <row r="71" spans="22:22" x14ac:dyDescent="0.25">
      <c r="V71" s="37"/>
    </row>
    <row r="72" spans="22:22" x14ac:dyDescent="0.25">
      <c r="V72" s="37"/>
    </row>
    <row r="73" spans="22:22" x14ac:dyDescent="0.25">
      <c r="V73" s="37"/>
    </row>
    <row r="74" spans="22:22" x14ac:dyDescent="0.25">
      <c r="V74" s="37"/>
    </row>
    <row r="75" spans="22:22" x14ac:dyDescent="0.25">
      <c r="V75" s="37"/>
    </row>
    <row r="76" spans="22:22" x14ac:dyDescent="0.25">
      <c r="V76" s="37"/>
    </row>
    <row r="77" spans="22:22" x14ac:dyDescent="0.25">
      <c r="V77" s="37"/>
    </row>
    <row r="78" spans="22:22" x14ac:dyDescent="0.25">
      <c r="V78" s="37"/>
    </row>
    <row r="79" spans="22:22" x14ac:dyDescent="0.25">
      <c r="V79" s="37"/>
    </row>
    <row r="80" spans="22:22" x14ac:dyDescent="0.25">
      <c r="V80" s="37"/>
    </row>
    <row r="81" spans="22:22" x14ac:dyDescent="0.25">
      <c r="V81" s="37"/>
    </row>
    <row r="82" spans="22:22" x14ac:dyDescent="0.25">
      <c r="V82" s="37"/>
    </row>
    <row r="83" spans="22:22" x14ac:dyDescent="0.25">
      <c r="V83" s="37"/>
    </row>
    <row r="84" spans="22:22" x14ac:dyDescent="0.25">
      <c r="V84" s="37"/>
    </row>
    <row r="85" spans="22:22" x14ac:dyDescent="0.25">
      <c r="V85" s="37"/>
    </row>
    <row r="86" spans="22:22" x14ac:dyDescent="0.25">
      <c r="V86" s="37"/>
    </row>
    <row r="87" spans="22:22" x14ac:dyDescent="0.25">
      <c r="V87" s="37"/>
    </row>
    <row r="88" spans="22:22" x14ac:dyDescent="0.25">
      <c r="V88" s="37"/>
    </row>
    <row r="89" spans="22:22" x14ac:dyDescent="0.25">
      <c r="V89" s="37"/>
    </row>
    <row r="90" spans="22:22" x14ac:dyDescent="0.25">
      <c r="V90" s="37"/>
    </row>
    <row r="91" spans="22:22" x14ac:dyDescent="0.25">
      <c r="V91" s="37"/>
    </row>
    <row r="92" spans="22:22" x14ac:dyDescent="0.25">
      <c r="V92" s="37"/>
    </row>
    <row r="93" spans="22:22" x14ac:dyDescent="0.25">
      <c r="V93" s="37"/>
    </row>
    <row r="94" spans="22:22" x14ac:dyDescent="0.25">
      <c r="V94" s="37"/>
    </row>
    <row r="95" spans="22:22" x14ac:dyDescent="0.25">
      <c r="V95" s="37"/>
    </row>
    <row r="96" spans="22:22" x14ac:dyDescent="0.25">
      <c r="V96" s="37"/>
    </row>
    <row r="97" spans="22:22" x14ac:dyDescent="0.25">
      <c r="V97" s="37"/>
    </row>
    <row r="98" spans="22:22" x14ac:dyDescent="0.25">
      <c r="V98" s="37"/>
    </row>
    <row r="99" spans="22:22" x14ac:dyDescent="0.25">
      <c r="V99" s="37"/>
    </row>
    <row r="100" spans="22:22" x14ac:dyDescent="0.25">
      <c r="V100" s="37"/>
    </row>
    <row r="101" spans="22:22" x14ac:dyDescent="0.25">
      <c r="V101" s="37"/>
    </row>
    <row r="102" spans="22:22" x14ac:dyDescent="0.25">
      <c r="V102" s="37"/>
    </row>
    <row r="103" spans="22:22" x14ac:dyDescent="0.25">
      <c r="V103" s="37"/>
    </row>
    <row r="104" spans="22:22" x14ac:dyDescent="0.25">
      <c r="V104" s="37"/>
    </row>
    <row r="105" spans="22:22" x14ac:dyDescent="0.25">
      <c r="V105" s="37"/>
    </row>
    <row r="106" spans="22:22" x14ac:dyDescent="0.25">
      <c r="V106" s="37"/>
    </row>
    <row r="107" spans="22:22" x14ac:dyDescent="0.25">
      <c r="V107" s="37"/>
    </row>
    <row r="108" spans="22:22" x14ac:dyDescent="0.25">
      <c r="V108" s="37"/>
    </row>
    <row r="109" spans="22:22" x14ac:dyDescent="0.25">
      <c r="V109" s="37"/>
    </row>
    <row r="110" spans="22:22" x14ac:dyDescent="0.25">
      <c r="V110" s="37"/>
    </row>
    <row r="111" spans="22:22" x14ac:dyDescent="0.25">
      <c r="V111" s="37"/>
    </row>
    <row r="112" spans="22:22" x14ac:dyDescent="0.25">
      <c r="V112" s="37"/>
    </row>
    <row r="113" spans="22:22" x14ac:dyDescent="0.25">
      <c r="V113" s="37"/>
    </row>
    <row r="114" spans="22:22" x14ac:dyDescent="0.25">
      <c r="V114" s="37"/>
    </row>
    <row r="115" spans="22:22" x14ac:dyDescent="0.25">
      <c r="V115" s="37"/>
    </row>
    <row r="116" spans="22:22" x14ac:dyDescent="0.25">
      <c r="V116" s="37"/>
    </row>
  </sheetData>
  <sheetProtection algorithmName="SHA-512" hashValue="ggBwUSiht9j4dBKSc65/alNA1ghu9onqfBUXBIO1FB3ne+WGy4NFykkuLw9hxmT/Rnlzbhq8hcaObCmY8pbjFg==" saltValue="V9duPTkrYftyF9lRMx8glw==" spinCount="100000" sheet="1" objects="1" scenarios="1" selectLockedCells="1"/>
  <dataConsolidate/>
  <mergeCells count="14">
    <mergeCell ref="A1:H1"/>
    <mergeCell ref="A2:H2"/>
    <mergeCell ref="A4:B4"/>
    <mergeCell ref="K7:M7"/>
    <mergeCell ref="A33:H33"/>
    <mergeCell ref="A5:B5"/>
    <mergeCell ref="F5:G5"/>
    <mergeCell ref="A31:H31"/>
    <mergeCell ref="A6:H6"/>
    <mergeCell ref="C4:E4"/>
    <mergeCell ref="F4:G4"/>
    <mergeCell ref="A30:H30"/>
    <mergeCell ref="A3:H3"/>
    <mergeCell ref="C5:E5"/>
  </mergeCells>
  <dataValidations count="1">
    <dataValidation type="list" showInputMessage="1" showErrorMessage="1" errorTitle="Pay Grade Incorrect" promptTitle="Pay Grade" prompt="Drivers allocated to a specific run should_x000a_select Grade 2 - Driver from this list." sqref="C5" xr:uid="{00000000-0002-0000-0000-000000000000}">
      <formula1>PayGrade</formula1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Timesheet</vt:lpstr>
      <vt:lpstr>PayGrade</vt:lpstr>
      <vt:lpstr>Timesheet!Print_Area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Glenn LAWLEY</dc:creator>
  <cp:lastModifiedBy>Leesa Williams</cp:lastModifiedBy>
  <cp:lastPrinted>2015-07-13T05:38:36Z</cp:lastPrinted>
  <dcterms:created xsi:type="dcterms:W3CDTF">2015-06-15T03:06:41Z</dcterms:created>
  <dcterms:modified xsi:type="dcterms:W3CDTF">2023-08-01T03:06:15Z</dcterms:modified>
</cp:coreProperties>
</file>